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360" yWindow="375" windowWidth="15480" windowHeight="11505"/>
  </bookViews>
  <sheets>
    <sheet name="металлопродукция" sheetId="1" r:id="rId1"/>
    <sheet name="Лист1" sheetId="2" r:id="rId2"/>
  </sheets>
  <definedNames>
    <definedName name="_xlnm._FilterDatabase" localSheetId="0" hidden="1">металлопродукция!$A$17:$P$19</definedName>
  </definedName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9" i="1"/>
</calcChain>
</file>

<file path=xl/sharedStrings.xml><?xml version="1.0" encoding="utf-8"?>
<sst xmlns="http://schemas.openxmlformats.org/spreadsheetml/2006/main" count="331" uniqueCount="153">
  <si>
    <t>тн.</t>
  </si>
  <si>
    <t>Форма 9ж-1</t>
  </si>
  <si>
    <t>Общая форма</t>
  </si>
  <si>
    <t>на территории Российской Федерации</t>
  </si>
  <si>
    <t>№ п/п</t>
  </si>
  <si>
    <t>Дата закупки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</si>
  <si>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</si>
  <si>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</si>
  <si>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</si>
  <si>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</si>
  <si>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</si>
  <si>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размещение заказов без проведения торгов:</t>
  </si>
  <si>
    <t>иное</t>
  </si>
  <si>
    <t>Предмет закупки (товары, работы, услуги)</t>
  </si>
  <si>
    <t>Цена за единицу товара, работ, услуг (руб.)</t>
  </si>
  <si>
    <t>Единица измерения</t>
  </si>
  <si>
    <t>Количество (объем товаров, работ, услуг)</t>
  </si>
  <si>
    <t>Сумма закупки (товаров, работ, услуг) (руб.)</t>
  </si>
  <si>
    <t>Поставщик (подрядная организация)</t>
  </si>
  <si>
    <t>Реквизиты документа</t>
  </si>
  <si>
    <t>единст-венный поставщик (подрядчик)</t>
  </si>
  <si>
    <t>Информация о способах приобретения, стоимости и об объемах товаров, необходимых для выполнения (оказания) регулируемых работ (услуг)</t>
  </si>
  <si>
    <t>(наименование субъекта естественных монополий)</t>
  </si>
  <si>
    <t>(наименование субъекта Российской Федерации)</t>
  </si>
  <si>
    <t>Металлопродукция</t>
  </si>
  <si>
    <t>Иркутск</t>
  </si>
  <si>
    <t>Примечание</t>
  </si>
  <si>
    <t>ДМТО</t>
  </si>
  <si>
    <t>№</t>
  </si>
  <si>
    <t>Номенклатура</t>
  </si>
  <si>
    <t>Количество</t>
  </si>
  <si>
    <t>Ед.</t>
  </si>
  <si>
    <t>К.</t>
  </si>
  <si>
    <t>Цена</t>
  </si>
  <si>
    <t>Сумма</t>
  </si>
  <si>
    <t>% НДС</t>
  </si>
  <si>
    <t>Сумма НДС</t>
  </si>
  <si>
    <t>Всего</t>
  </si>
  <si>
    <t>Заказ</t>
  </si>
  <si>
    <t>Перевод стрелочный Р-65</t>
  </si>
  <si>
    <t>компл.</t>
  </si>
  <si>
    <t>18%</t>
  </si>
  <si>
    <t>Брус  переводной  компл АЗ 2  тип  сечен 23х16 ГОСТ 8816 (не наколотый ,без  торц  закр)</t>
  </si>
  <si>
    <t>30,06,11</t>
  </si>
  <si>
    <t>АЯМ</t>
  </si>
  <si>
    <t>01,07,11</t>
  </si>
  <si>
    <t>Труба тн.</t>
  </si>
  <si>
    <t>11,07,11</t>
  </si>
  <si>
    <t>феррум</t>
  </si>
  <si>
    <t>Уголок тн.</t>
  </si>
  <si>
    <t>Лист г/к</t>
  </si>
  <si>
    <t>Шестигранник тн.</t>
  </si>
  <si>
    <t>03,10,11</t>
  </si>
  <si>
    <t>Труба  100</t>
  </si>
  <si>
    <t>Труба  32</t>
  </si>
  <si>
    <t>Труба  25</t>
  </si>
  <si>
    <t>Труба  15</t>
  </si>
  <si>
    <t>25,10,11</t>
  </si>
  <si>
    <t>Железо оцинкованное</t>
  </si>
  <si>
    <t>м.</t>
  </si>
  <si>
    <t>арсу</t>
  </si>
  <si>
    <t>26,08,11</t>
  </si>
  <si>
    <t>*</t>
  </si>
  <si>
    <t>Рукав   м</t>
  </si>
  <si>
    <t>Сделка без договора</t>
  </si>
  <si>
    <t>предоставляемые АО "АК "ЖДЯ"</t>
  </si>
  <si>
    <t>м</t>
  </si>
  <si>
    <t>шт</t>
  </si>
  <si>
    <t xml:space="preserve">Прочие покупатели   и поставщики </t>
  </si>
  <si>
    <t>СДЕЛКИ БЕЗ ДОГОВОРА</t>
  </si>
  <si>
    <t>Федотов Руслан Еремеевич ИП</t>
  </si>
  <si>
    <t>АЛЬФА ООО</t>
  </si>
  <si>
    <t>Сделка без договора (постав)</t>
  </si>
  <si>
    <t>пог.м</t>
  </si>
  <si>
    <t>Подшивалова Ольга Федоровна ИП</t>
  </si>
  <si>
    <t>запрос предложений</t>
  </si>
  <si>
    <t>Кабель м.*</t>
  </si>
  <si>
    <t>Проволока шт.</t>
  </si>
  <si>
    <t>Кабель ВВГнг(А)-LS 4*4 м</t>
  </si>
  <si>
    <t>Кабель многожильный ПУНГП</t>
  </si>
  <si>
    <t>Проволока кг</t>
  </si>
  <si>
    <t>Техника ПКБ ООО</t>
  </si>
  <si>
    <t>Смольников Алексей Владимирович</t>
  </si>
  <si>
    <t>Григорян Автандил Саргисович ИП</t>
  </si>
  <si>
    <t>АССОЦИАЦИЯ СТРОИТЕЛЕЙ АЯМ ООО</t>
  </si>
  <si>
    <t>ОМНИКОММ ДВ ООО</t>
  </si>
  <si>
    <t>СИБИРСКОЕ СНАБЖЕНИЕ ООО ТД</t>
  </si>
  <si>
    <t>СДЕЛКА БЕЗ ДОГОВОРА</t>
  </si>
  <si>
    <t>СДЕЛКИ БЕЗ ДОГОВОРА  (ТМЦ)</t>
  </si>
  <si>
    <t>Сдела без договора</t>
  </si>
  <si>
    <t>кг</t>
  </si>
  <si>
    <t>за период за1квартал 2024год</t>
  </si>
  <si>
    <t>11.01.2024 12:12:12</t>
  </si>
  <si>
    <t>19.01.2024 12:12:12</t>
  </si>
  <si>
    <t>23.01.2024 12:12:12</t>
  </si>
  <si>
    <t>07.02.2024 12:12:12</t>
  </si>
  <si>
    <t>09.02.2024 12:12:12</t>
  </si>
  <si>
    <t>09.02.2024 23:59:59</t>
  </si>
  <si>
    <t>13.02.2024 12:12:12</t>
  </si>
  <si>
    <t>20.02.2024 12:12:12</t>
  </si>
  <si>
    <t>26.02.2024 12:12:12</t>
  </si>
  <si>
    <t>27.02.2024 12:12:12</t>
  </si>
  <si>
    <t>28.02.2024 12:12:12</t>
  </si>
  <si>
    <t>01.03.2024 12:12:12</t>
  </si>
  <si>
    <t>04.03.2024 23:59:59</t>
  </si>
  <si>
    <t>07.03.2024 12:12:12</t>
  </si>
  <si>
    <t>13.03.2024 12:12:12</t>
  </si>
  <si>
    <t>14.03.2024 12:12:12</t>
  </si>
  <si>
    <t>18.03.2024 12:12:12</t>
  </si>
  <si>
    <t>19.03.2024 12:12:12</t>
  </si>
  <si>
    <t>20.03.2024 12:12:12</t>
  </si>
  <si>
    <t>21.03.2024 12:12:12</t>
  </si>
  <si>
    <t>22.03.2024 12:12:12</t>
  </si>
  <si>
    <t>26.03.2024 12:12:12</t>
  </si>
  <si>
    <t>27.03.2024 12:12:12</t>
  </si>
  <si>
    <t>29.03.2024 12:12:12</t>
  </si>
  <si>
    <t>29.03.2024 23:59:59</t>
  </si>
  <si>
    <t xml:space="preserve">Кабель силовой </t>
  </si>
  <si>
    <t>Провод м.</t>
  </si>
  <si>
    <t>Провод стартовый</t>
  </si>
  <si>
    <t>Наконечник</t>
  </si>
  <si>
    <t>Кабель 3*4</t>
  </si>
  <si>
    <t>Кабель силовой КГ-ХЛ</t>
  </si>
  <si>
    <t>Провод ПВС пог.м</t>
  </si>
  <si>
    <t>Провод  высоковольтный УАЗ</t>
  </si>
  <si>
    <t>Провод ПуГВнг(А)-LS 1</t>
  </si>
  <si>
    <t>Провод ПуГВ 1*70</t>
  </si>
  <si>
    <t xml:space="preserve">Провод МКЭШ 3*0,75 м </t>
  </si>
  <si>
    <t>Провод ШВВП 2*0,75 м</t>
  </si>
  <si>
    <t>Кабель ВВГнг (А)-LS 4х2,5</t>
  </si>
  <si>
    <t>Кабель ВВГнг (А)-LS 5х16</t>
  </si>
  <si>
    <t>Проволока тн</t>
  </si>
  <si>
    <t>Кабель монтажный LLS-4.LLS-5</t>
  </si>
  <si>
    <t>Кабель сигнальный 0,5м</t>
  </si>
  <si>
    <t>Рукав пожарный</t>
  </si>
  <si>
    <t>Кабель  ВВГ</t>
  </si>
  <si>
    <t>Кабель саморегулирующийся</t>
  </si>
  <si>
    <t>Лист  4,0 мм</t>
  </si>
  <si>
    <t>Коуш</t>
  </si>
  <si>
    <t>СТ ООО (ИНН 3812531385)</t>
  </si>
  <si>
    <t>ЕВРОИНСТАЛЛ ООО</t>
  </si>
  <si>
    <t>Лисма-С ООО</t>
  </si>
  <si>
    <t>СПЕЦКОМПЛЕКТ ООО</t>
  </si>
  <si>
    <t>ВИПАКС + ООО</t>
  </si>
  <si>
    <t>ВсеИнструменты.ру  ООО</t>
  </si>
  <si>
    <t>СКО АЛЬФА-ПРОДЖЕКТ ООО</t>
  </si>
  <si>
    <t>АРСЕНАЛ-ЯКТ ООО</t>
  </si>
  <si>
    <t>Договор поставки № 205.12-23 от 09.01.2024г. (ТЕНДЕР)</t>
  </si>
  <si>
    <t>СДЕЛКИ БЕЗ ДОГОВОРА -2024 год</t>
  </si>
  <si>
    <t>Договор №Х/П-012-2019 от 22.01.2019</t>
  </si>
  <si>
    <t>Сделка без договора  2024г</t>
  </si>
  <si>
    <t>СДЕЛКА БЕЗ ДОГОВОР 2024 г</t>
  </si>
  <si>
    <t>км/1000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</si>
</sst>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0"/>
    <numFmt numFmtId="183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5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3" xfId="4" applyNumberFormat="1" applyFont="1" applyFill="1" applyBorder="1" applyAlignment="1">
      <alignment horizontal="left" vertical="top"/>
    </xf>
    <xf numFmtId="1" fontId="5" fillId="2" borderId="3" xfId="4" applyNumberFormat="1" applyFont="1" applyFill="1" applyBorder="1" applyAlignment="1">
      <alignment horizontal="right" vertical="top"/>
    </xf>
    <xf numFmtId="0" fontId="5" fillId="2" borderId="3" xfId="4" applyNumberFormat="1" applyFont="1" applyFill="1" applyBorder="1" applyAlignment="1">
      <alignment horizontal="left" vertical="top"/>
    </xf>
    <xf numFmtId="183" fontId="5" fillId="2" borderId="3" xfId="4" applyNumberFormat="1" applyFont="1" applyFill="1" applyBorder="1" applyAlignment="1">
      <alignment horizontal="right" vertical="top"/>
    </xf>
    <xf numFmtId="4" fontId="5" fillId="2" borderId="3" xfId="4" applyNumberFormat="1" applyFont="1" applyFill="1" applyBorder="1" applyAlignment="1">
      <alignment horizontal="right" vertical="top"/>
    </xf>
    <xf numFmtId="0" fontId="7" fillId="2" borderId="4" xfId="4" applyNumberFormat="1" applyFont="1" applyFill="1" applyBorder="1" applyAlignment="1">
      <alignment horizontal="left" vertical="top"/>
    </xf>
    <xf numFmtId="1" fontId="5" fillId="2" borderId="4" xfId="4" applyNumberFormat="1" applyFont="1" applyFill="1" applyBorder="1" applyAlignment="1">
      <alignment horizontal="right" vertical="top"/>
    </xf>
    <xf numFmtId="0" fontId="0" fillId="0" borderId="1" xfId="0" applyBorder="1"/>
    <xf numFmtId="2" fontId="5" fillId="2" borderId="3" xfId="4" applyNumberFormat="1" applyFont="1" applyFill="1" applyBorder="1" applyAlignment="1">
      <alignment horizontal="right" vertical="top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4" fontId="8" fillId="2" borderId="1" xfId="4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center" vertical="center"/>
    </xf>
    <xf numFmtId="0" fontId="6" fillId="0" borderId="1" xfId="5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80" fontId="6" fillId="0" borderId="1" xfId="5" applyNumberFormat="1" applyFont="1" applyBorder="1" applyAlignment="1">
      <alignment horizontal="right" vertical="top"/>
    </xf>
    <xf numFmtId="4" fontId="6" fillId="0" borderId="1" xfId="5" applyNumberFormat="1" applyFont="1" applyBorder="1" applyAlignment="1">
      <alignment horizontal="right" vertical="top" wrapText="1"/>
    </xf>
    <xf numFmtId="183" fontId="6" fillId="0" borderId="1" xfId="5" applyNumberFormat="1" applyFont="1" applyBorder="1" applyAlignment="1">
      <alignment horizontal="right" vertical="top"/>
    </xf>
    <xf numFmtId="2" fontId="6" fillId="0" borderId="1" xfId="5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 1" xfId="1"/>
    <cellStyle name="Обычный" xfId="0" builtinId="0"/>
    <cellStyle name="Обычный 2" xfId="2"/>
    <cellStyle name="Обычный 4" xfId="3"/>
    <cellStyle name="Обычный_Лист1_2" xfId="4"/>
    <cellStyle name="Обычный_металлопродукция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B33" zoomScale="85" zoomScaleNormal="85" workbookViewId="0">
      <selection activeCell="N66" sqref="N66"/>
    </sheetView>
  </sheetViews>
  <sheetFormatPr defaultRowHeight="15" x14ac:dyDescent="0.25"/>
  <cols>
    <col min="1" max="1" width="6.140625" style="1" customWidth="1"/>
    <col min="2" max="2" width="18" style="1" customWidth="1"/>
    <col min="3" max="3" width="12.42578125" style="2" customWidth="1"/>
    <col min="4" max="4" width="13.42578125" style="3" customWidth="1"/>
    <col min="5" max="5" width="12.28515625" style="3" customWidth="1"/>
    <col min="6" max="6" width="13.28515625" style="3" customWidth="1"/>
    <col min="7" max="7" width="10.5703125" style="3" customWidth="1"/>
    <col min="8" max="8" width="39.140625" style="12" customWidth="1"/>
    <col min="9" max="9" width="12.42578125" style="2" customWidth="1"/>
    <col min="10" max="11" width="11.85546875" style="1" customWidth="1"/>
    <col min="12" max="12" width="12.7109375" style="2" customWidth="1"/>
    <col min="13" max="13" width="27.5703125" style="4" customWidth="1"/>
    <col min="14" max="14" width="35.85546875" style="5" customWidth="1"/>
    <col min="15" max="15" width="15.7109375" style="3" customWidth="1"/>
    <col min="16" max="16" width="13" style="4" hidden="1" customWidth="1"/>
    <col min="17" max="16384" width="9.140625" style="3"/>
  </cols>
  <sheetData>
    <row r="1" spans="1:16" x14ac:dyDescent="0.25">
      <c r="N1" s="5" t="s">
        <v>1</v>
      </c>
    </row>
    <row r="3" spans="1:16" ht="18.75" x14ac:dyDescent="0.3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1"/>
    </row>
    <row r="5" spans="1:16" x14ac:dyDescent="0.25">
      <c r="H5" s="13" t="s">
        <v>2</v>
      </c>
      <c r="J5" s="6" t="s">
        <v>24</v>
      </c>
    </row>
    <row r="8" spans="1:16" x14ac:dyDescent="0.25">
      <c r="A8" s="14" t="s">
        <v>65</v>
      </c>
    </row>
    <row r="9" spans="1:16" x14ac:dyDescent="0.25">
      <c r="A9" s="6" t="s">
        <v>22</v>
      </c>
    </row>
    <row r="10" spans="1:16" x14ac:dyDescent="0.25">
      <c r="A10" s="6" t="s">
        <v>3</v>
      </c>
    </row>
    <row r="11" spans="1:16" x14ac:dyDescent="0.25">
      <c r="A11" s="6" t="s">
        <v>23</v>
      </c>
    </row>
    <row r="12" spans="1:16" x14ac:dyDescent="0.25">
      <c r="A12" s="14" t="s">
        <v>91</v>
      </c>
    </row>
    <row r="14" spans="1:16" x14ac:dyDescent="0.25">
      <c r="A14" s="46" t="s">
        <v>4</v>
      </c>
      <c r="B14" s="46" t="s">
        <v>5</v>
      </c>
      <c r="C14" s="49" t="s">
        <v>6</v>
      </c>
      <c r="D14" s="50"/>
      <c r="E14" s="50"/>
      <c r="F14" s="50"/>
      <c r="G14" s="51"/>
      <c r="H14" s="46" t="s">
        <v>13</v>
      </c>
      <c r="I14" s="43" t="s">
        <v>14</v>
      </c>
      <c r="J14" s="46" t="s">
        <v>15</v>
      </c>
      <c r="K14" s="46" t="s">
        <v>16</v>
      </c>
      <c r="L14" s="43" t="s">
        <v>17</v>
      </c>
      <c r="M14" s="46" t="s">
        <v>18</v>
      </c>
      <c r="N14" s="53" t="s">
        <v>19</v>
      </c>
      <c r="O14" s="46" t="s">
        <v>26</v>
      </c>
      <c r="P14" s="46" t="s">
        <v>27</v>
      </c>
    </row>
    <row r="15" spans="1:16" ht="29.25" customHeight="1" x14ac:dyDescent="0.25">
      <c r="A15" s="47"/>
      <c r="B15" s="47"/>
      <c r="C15" s="49" t="s">
        <v>7</v>
      </c>
      <c r="D15" s="50"/>
      <c r="E15" s="50"/>
      <c r="F15" s="56" t="s">
        <v>11</v>
      </c>
      <c r="G15" s="56"/>
      <c r="H15" s="47"/>
      <c r="I15" s="44"/>
      <c r="J15" s="47"/>
      <c r="K15" s="47"/>
      <c r="L15" s="44"/>
      <c r="M15" s="47"/>
      <c r="N15" s="54"/>
      <c r="O15" s="47"/>
      <c r="P15" s="47"/>
    </row>
    <row r="16" spans="1:16" x14ac:dyDescent="0.25">
      <c r="A16" s="47"/>
      <c r="B16" s="47"/>
      <c r="C16" s="7" t="s">
        <v>8</v>
      </c>
      <c r="D16" s="8" t="s">
        <v>9</v>
      </c>
      <c r="E16" s="52" t="s">
        <v>75</v>
      </c>
      <c r="F16" s="46" t="s">
        <v>20</v>
      </c>
      <c r="G16" s="46" t="s">
        <v>12</v>
      </c>
      <c r="H16" s="47"/>
      <c r="I16" s="44"/>
      <c r="J16" s="47"/>
      <c r="K16" s="47"/>
      <c r="L16" s="44"/>
      <c r="M16" s="47"/>
      <c r="N16" s="54"/>
      <c r="O16" s="47"/>
      <c r="P16" s="47"/>
    </row>
    <row r="17" spans="1:16" ht="60" x14ac:dyDescent="0.25">
      <c r="A17" s="48"/>
      <c r="B17" s="48"/>
      <c r="C17" s="7" t="s">
        <v>10</v>
      </c>
      <c r="D17" s="8" t="s">
        <v>10</v>
      </c>
      <c r="E17" s="48"/>
      <c r="F17" s="48"/>
      <c r="G17" s="48"/>
      <c r="H17" s="48"/>
      <c r="I17" s="45"/>
      <c r="J17" s="48"/>
      <c r="K17" s="48"/>
      <c r="L17" s="45"/>
      <c r="M17" s="48"/>
      <c r="N17" s="55"/>
      <c r="O17" s="48"/>
      <c r="P17" s="48"/>
    </row>
    <row r="18" spans="1:16" x14ac:dyDescent="0.25">
      <c r="A18" s="9">
        <v>1</v>
      </c>
      <c r="B18" s="9">
        <v>2</v>
      </c>
      <c r="C18" s="26">
        <v>3</v>
      </c>
      <c r="D18" s="27">
        <v>4</v>
      </c>
      <c r="E18" s="27">
        <v>5</v>
      </c>
      <c r="F18" s="27">
        <v>6</v>
      </c>
      <c r="G18" s="27">
        <v>7</v>
      </c>
      <c r="H18" s="8">
        <v>8</v>
      </c>
      <c r="I18" s="26">
        <v>9</v>
      </c>
      <c r="J18" s="26">
        <v>10</v>
      </c>
      <c r="K18" s="26">
        <v>11</v>
      </c>
      <c r="L18" s="26">
        <v>12</v>
      </c>
      <c r="M18" s="10">
        <v>13</v>
      </c>
      <c r="N18" s="28">
        <v>14</v>
      </c>
      <c r="O18" s="27">
        <v>15</v>
      </c>
      <c r="P18" s="25">
        <v>15</v>
      </c>
    </row>
    <row r="19" spans="1:16" ht="15" customHeight="1" x14ac:dyDescent="0.25">
      <c r="A19" s="29">
        <v>1</v>
      </c>
      <c r="B19" s="34" t="s">
        <v>92</v>
      </c>
      <c r="C19" s="30"/>
      <c r="D19" s="30"/>
      <c r="E19" s="31"/>
      <c r="F19" s="31" t="s">
        <v>62</v>
      </c>
      <c r="G19" s="31"/>
      <c r="H19" s="34" t="s">
        <v>76</v>
      </c>
      <c r="I19" s="32">
        <f>L19/K19</f>
        <v>59.5</v>
      </c>
      <c r="J19" s="34" t="s">
        <v>66</v>
      </c>
      <c r="K19" s="37">
        <v>1220</v>
      </c>
      <c r="L19" s="38">
        <v>72590</v>
      </c>
      <c r="M19" s="34" t="s">
        <v>139</v>
      </c>
      <c r="N19" s="34" t="s">
        <v>64</v>
      </c>
      <c r="O19" s="31"/>
      <c r="P19" s="24" t="s">
        <v>25</v>
      </c>
    </row>
    <row r="20" spans="1:16" ht="15" customHeight="1" x14ac:dyDescent="0.25">
      <c r="A20" s="33">
        <v>2</v>
      </c>
      <c r="B20" s="34" t="s">
        <v>92</v>
      </c>
      <c r="C20" s="30"/>
      <c r="D20" s="30"/>
      <c r="E20" s="31"/>
      <c r="F20" s="31" t="s">
        <v>62</v>
      </c>
      <c r="G20" s="31"/>
      <c r="H20" s="34" t="s">
        <v>76</v>
      </c>
      <c r="I20" s="32">
        <f t="shared" ref="I20:I55" si="0">L20/K20</f>
        <v>254.14513333333332</v>
      </c>
      <c r="J20" s="34" t="s">
        <v>66</v>
      </c>
      <c r="K20" s="39">
        <v>300</v>
      </c>
      <c r="L20" s="38">
        <v>76243.539999999994</v>
      </c>
      <c r="M20" s="34" t="s">
        <v>71</v>
      </c>
      <c r="N20" s="34" t="s">
        <v>64</v>
      </c>
      <c r="O20" s="31"/>
    </row>
    <row r="21" spans="1:16" ht="15" customHeight="1" x14ac:dyDescent="0.25">
      <c r="A21" s="33">
        <v>3</v>
      </c>
      <c r="B21" s="34" t="s">
        <v>92</v>
      </c>
      <c r="C21" s="30"/>
      <c r="D21" s="30"/>
      <c r="E21" s="31"/>
      <c r="F21" s="31" t="s">
        <v>62</v>
      </c>
      <c r="G21" s="31"/>
      <c r="H21" s="34" t="s">
        <v>117</v>
      </c>
      <c r="I21" s="32">
        <f t="shared" si="0"/>
        <v>321.57733333333334</v>
      </c>
      <c r="J21" s="34" t="s">
        <v>67</v>
      </c>
      <c r="K21" s="39">
        <v>30</v>
      </c>
      <c r="L21" s="38">
        <v>9647.32</v>
      </c>
      <c r="M21" s="34" t="s">
        <v>86</v>
      </c>
      <c r="N21" s="34" t="s">
        <v>89</v>
      </c>
      <c r="O21" s="31"/>
    </row>
    <row r="22" spans="1:16" ht="15" customHeight="1" x14ac:dyDescent="0.25">
      <c r="A22" s="29">
        <v>4</v>
      </c>
      <c r="B22" s="34" t="s">
        <v>93</v>
      </c>
      <c r="C22" s="30"/>
      <c r="D22" s="30"/>
      <c r="E22" s="31"/>
      <c r="F22" s="31" t="s">
        <v>62</v>
      </c>
      <c r="G22" s="31"/>
      <c r="H22" s="34" t="s">
        <v>118</v>
      </c>
      <c r="I22" s="32">
        <f t="shared" si="0"/>
        <v>1750</v>
      </c>
      <c r="J22" s="34" t="s">
        <v>67</v>
      </c>
      <c r="K22" s="39">
        <v>4</v>
      </c>
      <c r="L22" s="38">
        <v>7000</v>
      </c>
      <c r="M22" s="34" t="s">
        <v>70</v>
      </c>
      <c r="N22" s="34" t="s">
        <v>72</v>
      </c>
      <c r="O22" s="31"/>
    </row>
    <row r="23" spans="1:16" ht="15" customHeight="1" x14ac:dyDescent="0.25">
      <c r="A23" s="33">
        <v>5</v>
      </c>
      <c r="B23" s="34" t="s">
        <v>94</v>
      </c>
      <c r="C23" s="30"/>
      <c r="D23" s="30"/>
      <c r="E23" s="31"/>
      <c r="F23" s="31" t="s">
        <v>62</v>
      </c>
      <c r="G23" s="31"/>
      <c r="H23" s="34" t="s">
        <v>119</v>
      </c>
      <c r="I23" s="32">
        <f t="shared" si="0"/>
        <v>1697.1428571428571</v>
      </c>
      <c r="J23" s="34" t="s">
        <v>66</v>
      </c>
      <c r="K23" s="39">
        <v>3.5</v>
      </c>
      <c r="L23" s="38">
        <v>5940</v>
      </c>
      <c r="M23" s="34" t="s">
        <v>82</v>
      </c>
      <c r="N23" s="34" t="s">
        <v>64</v>
      </c>
      <c r="O23" s="31"/>
    </row>
    <row r="24" spans="1:16" ht="15" customHeight="1" x14ac:dyDescent="0.25">
      <c r="A24" s="33">
        <v>6</v>
      </c>
      <c r="B24" s="34" t="s">
        <v>95</v>
      </c>
      <c r="C24" s="30"/>
      <c r="D24" s="30"/>
      <c r="E24" s="31" t="s">
        <v>62</v>
      </c>
      <c r="F24" s="31"/>
      <c r="G24" s="31"/>
      <c r="H24" s="34" t="s">
        <v>118</v>
      </c>
      <c r="I24" s="32">
        <f t="shared" si="0"/>
        <v>79.900000000000006</v>
      </c>
      <c r="J24" s="34" t="s">
        <v>67</v>
      </c>
      <c r="K24" s="39">
        <v>600</v>
      </c>
      <c r="L24" s="38">
        <v>47940</v>
      </c>
      <c r="M24" s="34" t="s">
        <v>140</v>
      </c>
      <c r="N24" s="34" t="s">
        <v>147</v>
      </c>
      <c r="O24" s="31"/>
    </row>
    <row r="25" spans="1:16" ht="15.75" customHeight="1" x14ac:dyDescent="0.25">
      <c r="A25" s="29">
        <v>7</v>
      </c>
      <c r="B25" s="34" t="s">
        <v>96</v>
      </c>
      <c r="C25" s="30"/>
      <c r="D25" s="30"/>
      <c r="E25" s="31"/>
      <c r="F25" s="31" t="s">
        <v>62</v>
      </c>
      <c r="G25" s="31"/>
      <c r="H25" s="34" t="s">
        <v>118</v>
      </c>
      <c r="I25" s="32">
        <f t="shared" si="0"/>
        <v>850</v>
      </c>
      <c r="J25" s="34" t="s">
        <v>67</v>
      </c>
      <c r="K25" s="39">
        <v>1</v>
      </c>
      <c r="L25" s="40">
        <v>850</v>
      </c>
      <c r="M25" s="34" t="s">
        <v>70</v>
      </c>
      <c r="N25" s="34" t="s">
        <v>72</v>
      </c>
      <c r="O25" s="31"/>
    </row>
    <row r="26" spans="1:16" ht="15.75" customHeight="1" x14ac:dyDescent="0.25">
      <c r="A26" s="33">
        <v>8</v>
      </c>
      <c r="B26" s="34" t="s">
        <v>97</v>
      </c>
      <c r="C26" s="30"/>
      <c r="D26" s="30"/>
      <c r="E26" s="31"/>
      <c r="F26" s="31" t="s">
        <v>62</v>
      </c>
      <c r="G26" s="31"/>
      <c r="H26" s="34" t="s">
        <v>120</v>
      </c>
      <c r="I26" s="32">
        <f t="shared" si="0"/>
        <v>215.25</v>
      </c>
      <c r="J26" s="34" t="s">
        <v>67</v>
      </c>
      <c r="K26" s="39">
        <v>8</v>
      </c>
      <c r="L26" s="38">
        <v>1722</v>
      </c>
      <c r="M26" s="34" t="s">
        <v>68</v>
      </c>
      <c r="N26" s="34" t="s">
        <v>69</v>
      </c>
      <c r="O26" s="31"/>
    </row>
    <row r="27" spans="1:16" x14ac:dyDescent="0.25">
      <c r="A27" s="33">
        <v>9</v>
      </c>
      <c r="B27" s="34" t="s">
        <v>97</v>
      </c>
      <c r="C27" s="41"/>
      <c r="D27" s="31"/>
      <c r="E27" s="31"/>
      <c r="F27" s="31" t="s">
        <v>62</v>
      </c>
      <c r="G27" s="31"/>
      <c r="H27" s="34" t="s">
        <v>121</v>
      </c>
      <c r="I27" s="32">
        <f t="shared" si="0"/>
        <v>320</v>
      </c>
      <c r="J27" s="34" t="s">
        <v>66</v>
      </c>
      <c r="K27" s="39">
        <v>10</v>
      </c>
      <c r="L27" s="38">
        <v>3200</v>
      </c>
      <c r="M27" s="34" t="s">
        <v>68</v>
      </c>
      <c r="N27" s="34" t="s">
        <v>69</v>
      </c>
      <c r="O27" s="31"/>
    </row>
    <row r="28" spans="1:16" x14ac:dyDescent="0.25">
      <c r="A28" s="29">
        <v>10</v>
      </c>
      <c r="B28" s="34" t="s">
        <v>98</v>
      </c>
      <c r="C28" s="41"/>
      <c r="D28" s="31"/>
      <c r="E28" s="31"/>
      <c r="F28" s="31" t="s">
        <v>62</v>
      </c>
      <c r="G28" s="31"/>
      <c r="H28" s="34" t="s">
        <v>63</v>
      </c>
      <c r="I28" s="32">
        <f t="shared" si="0"/>
        <v>323.52941176470586</v>
      </c>
      <c r="J28" s="34" t="s">
        <v>66</v>
      </c>
      <c r="K28" s="39">
        <v>17</v>
      </c>
      <c r="L28" s="38">
        <v>5500</v>
      </c>
      <c r="M28" s="34" t="s">
        <v>70</v>
      </c>
      <c r="N28" s="34" t="s">
        <v>72</v>
      </c>
      <c r="O28" s="31"/>
    </row>
    <row r="29" spans="1:16" ht="15" customHeight="1" x14ac:dyDescent="0.25">
      <c r="A29" s="33">
        <v>11</v>
      </c>
      <c r="B29" s="34" t="s">
        <v>99</v>
      </c>
      <c r="C29" s="41"/>
      <c r="D29" s="31"/>
      <c r="E29" s="31"/>
      <c r="F29" s="31" t="s">
        <v>62</v>
      </c>
      <c r="G29" s="31"/>
      <c r="H29" s="34" t="s">
        <v>122</v>
      </c>
      <c r="I29" s="32">
        <f t="shared" si="0"/>
        <v>727.58</v>
      </c>
      <c r="J29" s="34" t="s">
        <v>67</v>
      </c>
      <c r="K29" s="39">
        <v>30</v>
      </c>
      <c r="L29" s="38">
        <v>21827.4</v>
      </c>
      <c r="M29" s="34" t="s">
        <v>86</v>
      </c>
      <c r="N29" s="34" t="s">
        <v>89</v>
      </c>
      <c r="O29" s="31"/>
    </row>
    <row r="30" spans="1:16" ht="15" customHeight="1" x14ac:dyDescent="0.25">
      <c r="A30" s="33">
        <v>12</v>
      </c>
      <c r="B30" s="34" t="s">
        <v>99</v>
      </c>
      <c r="C30" s="41"/>
      <c r="D30" s="31"/>
      <c r="E30" s="31"/>
      <c r="F30" s="31" t="s">
        <v>62</v>
      </c>
      <c r="G30" s="31"/>
      <c r="H30" s="34" t="s">
        <v>122</v>
      </c>
      <c r="I30" s="32">
        <f t="shared" si="0"/>
        <v>199.99200000000002</v>
      </c>
      <c r="J30" s="34" t="s">
        <v>67</v>
      </c>
      <c r="K30" s="39">
        <v>100</v>
      </c>
      <c r="L30" s="38">
        <v>19999.2</v>
      </c>
      <c r="M30" s="34" t="s">
        <v>86</v>
      </c>
      <c r="N30" s="34" t="s">
        <v>89</v>
      </c>
      <c r="O30" s="31"/>
    </row>
    <row r="31" spans="1:16" ht="22.5" x14ac:dyDescent="0.25">
      <c r="A31" s="29">
        <v>13</v>
      </c>
      <c r="B31" s="34" t="s">
        <v>100</v>
      </c>
      <c r="C31" s="41"/>
      <c r="D31" s="31"/>
      <c r="E31" s="31"/>
      <c r="F31" s="31" t="s">
        <v>62</v>
      </c>
      <c r="G31" s="31"/>
      <c r="H31" s="34" t="s">
        <v>123</v>
      </c>
      <c r="I31" s="32">
        <f t="shared" si="0"/>
        <v>50</v>
      </c>
      <c r="J31" s="34" t="s">
        <v>73</v>
      </c>
      <c r="K31" s="39">
        <v>130</v>
      </c>
      <c r="L31" s="38">
        <v>6500</v>
      </c>
      <c r="M31" s="34" t="s">
        <v>74</v>
      </c>
      <c r="N31" s="34" t="s">
        <v>148</v>
      </c>
      <c r="O31" s="31"/>
    </row>
    <row r="32" spans="1:16" x14ac:dyDescent="0.25">
      <c r="A32" s="33">
        <v>14</v>
      </c>
      <c r="B32" s="34" t="s">
        <v>101</v>
      </c>
      <c r="C32" s="41"/>
      <c r="D32" s="31"/>
      <c r="E32" s="31"/>
      <c r="F32" s="31" t="s">
        <v>62</v>
      </c>
      <c r="G32" s="31"/>
      <c r="H32" s="34" t="s">
        <v>124</v>
      </c>
      <c r="I32" s="32">
        <f t="shared" si="0"/>
        <v>1750</v>
      </c>
      <c r="J32" s="34" t="s">
        <v>67</v>
      </c>
      <c r="K32" s="39">
        <v>1</v>
      </c>
      <c r="L32" s="38">
        <v>1750</v>
      </c>
      <c r="M32" s="34" t="s">
        <v>70</v>
      </c>
      <c r="N32" s="34" t="s">
        <v>72</v>
      </c>
      <c r="O32" s="31"/>
    </row>
    <row r="33" spans="1:15" ht="15" customHeight="1" x14ac:dyDescent="0.25">
      <c r="A33" s="33">
        <v>15</v>
      </c>
      <c r="B33" s="34" t="s">
        <v>102</v>
      </c>
      <c r="C33" s="35"/>
      <c r="D33" s="36"/>
      <c r="E33" s="36"/>
      <c r="F33" s="31" t="s">
        <v>62</v>
      </c>
      <c r="G33" s="36"/>
      <c r="H33" s="34" t="s">
        <v>125</v>
      </c>
      <c r="I33" s="32">
        <f t="shared" si="0"/>
        <v>3041.4700000000003</v>
      </c>
      <c r="J33" s="34" t="s">
        <v>66</v>
      </c>
      <c r="K33" s="39">
        <v>60</v>
      </c>
      <c r="L33" s="38">
        <v>182488.2</v>
      </c>
      <c r="M33" s="34" t="s">
        <v>141</v>
      </c>
      <c r="N33" s="34" t="s">
        <v>64</v>
      </c>
      <c r="O33" s="36"/>
    </row>
    <row r="34" spans="1:15" x14ac:dyDescent="0.25">
      <c r="A34" s="29">
        <v>16</v>
      </c>
      <c r="B34" s="34" t="s">
        <v>102</v>
      </c>
      <c r="C34" s="35"/>
      <c r="D34" s="36"/>
      <c r="E34" s="36"/>
      <c r="F34" s="31" t="s">
        <v>62</v>
      </c>
      <c r="G34" s="36"/>
      <c r="H34" s="34" t="s">
        <v>126</v>
      </c>
      <c r="I34" s="32">
        <f t="shared" si="0"/>
        <v>874</v>
      </c>
      <c r="J34" s="34" t="s">
        <v>152</v>
      </c>
      <c r="K34" s="39">
        <v>50</v>
      </c>
      <c r="L34" s="38">
        <v>43700</v>
      </c>
      <c r="M34" s="34" t="s">
        <v>141</v>
      </c>
      <c r="N34" s="34" t="s">
        <v>64</v>
      </c>
      <c r="O34" s="36"/>
    </row>
    <row r="35" spans="1:15" x14ac:dyDescent="0.25">
      <c r="A35" s="33">
        <v>17</v>
      </c>
      <c r="B35" s="34" t="s">
        <v>102</v>
      </c>
      <c r="C35" s="35"/>
      <c r="D35" s="36"/>
      <c r="E35" s="36"/>
      <c r="F35" s="31" t="s">
        <v>62</v>
      </c>
      <c r="G35" s="36"/>
      <c r="H35" s="34" t="s">
        <v>127</v>
      </c>
      <c r="I35" s="32">
        <f t="shared" si="0"/>
        <v>75</v>
      </c>
      <c r="J35" s="34" t="s">
        <v>66</v>
      </c>
      <c r="K35" s="39">
        <v>100</v>
      </c>
      <c r="L35" s="38">
        <v>7500</v>
      </c>
      <c r="M35" s="34" t="s">
        <v>141</v>
      </c>
      <c r="N35" s="34" t="s">
        <v>64</v>
      </c>
      <c r="O35" s="36"/>
    </row>
    <row r="36" spans="1:15" ht="22.5" x14ac:dyDescent="0.25">
      <c r="A36" s="33">
        <v>18</v>
      </c>
      <c r="B36" s="34" t="s">
        <v>103</v>
      </c>
      <c r="C36" s="35"/>
      <c r="D36" s="36"/>
      <c r="E36" s="36"/>
      <c r="F36" s="31" t="s">
        <v>62</v>
      </c>
      <c r="G36" s="36"/>
      <c r="H36" s="34" t="s">
        <v>76</v>
      </c>
      <c r="I36" s="32">
        <f t="shared" si="0"/>
        <v>158</v>
      </c>
      <c r="J36" s="34" t="s">
        <v>66</v>
      </c>
      <c r="K36" s="39">
        <v>15</v>
      </c>
      <c r="L36" s="38">
        <v>2370</v>
      </c>
      <c r="M36" s="34" t="s">
        <v>74</v>
      </c>
      <c r="N36" s="34" t="s">
        <v>148</v>
      </c>
      <c r="O36" s="36"/>
    </row>
    <row r="37" spans="1:15" x14ac:dyDescent="0.25">
      <c r="A37" s="29">
        <v>19</v>
      </c>
      <c r="B37" s="34" t="s">
        <v>104</v>
      </c>
      <c r="C37" s="35"/>
      <c r="D37" s="36"/>
      <c r="E37" s="36"/>
      <c r="F37" s="31" t="s">
        <v>62</v>
      </c>
      <c r="G37" s="36"/>
      <c r="H37" s="34" t="s">
        <v>79</v>
      </c>
      <c r="I37" s="32">
        <f t="shared" si="0"/>
        <v>202.799375</v>
      </c>
      <c r="J37" s="34" t="s">
        <v>66</v>
      </c>
      <c r="K37" s="39">
        <v>16</v>
      </c>
      <c r="L37" s="38">
        <v>3244.79</v>
      </c>
      <c r="M37" s="34" t="s">
        <v>68</v>
      </c>
      <c r="N37" s="34" t="s">
        <v>69</v>
      </c>
      <c r="O37" s="36"/>
    </row>
    <row r="38" spans="1:15" x14ac:dyDescent="0.25">
      <c r="A38" s="33">
        <v>20</v>
      </c>
      <c r="B38" s="34" t="s">
        <v>105</v>
      </c>
      <c r="C38" s="35"/>
      <c r="D38" s="36"/>
      <c r="E38" s="36"/>
      <c r="F38" s="31" t="s">
        <v>62</v>
      </c>
      <c r="G38" s="36"/>
      <c r="H38" s="34" t="s">
        <v>78</v>
      </c>
      <c r="I38" s="32">
        <f t="shared" si="0"/>
        <v>238</v>
      </c>
      <c r="J38" s="34" t="s">
        <v>66</v>
      </c>
      <c r="K38" s="39">
        <v>30</v>
      </c>
      <c r="L38" s="38">
        <v>7140</v>
      </c>
      <c r="M38" s="34" t="s">
        <v>141</v>
      </c>
      <c r="N38" s="34" t="s">
        <v>64</v>
      </c>
      <c r="O38" s="36"/>
    </row>
    <row r="39" spans="1:15" ht="22.5" x14ac:dyDescent="0.25">
      <c r="A39" s="33">
        <v>21</v>
      </c>
      <c r="B39" s="34" t="s">
        <v>105</v>
      </c>
      <c r="C39" s="35"/>
      <c r="D39" s="36"/>
      <c r="E39" s="36"/>
      <c r="F39" s="31" t="s">
        <v>62</v>
      </c>
      <c r="G39" s="36"/>
      <c r="H39" s="34" t="s">
        <v>80</v>
      </c>
      <c r="I39" s="32">
        <f t="shared" si="0"/>
        <v>1863.4482758620691</v>
      </c>
      <c r="J39" s="34" t="s">
        <v>90</v>
      </c>
      <c r="K39" s="39">
        <v>1.45</v>
      </c>
      <c r="L39" s="38">
        <v>2702</v>
      </c>
      <c r="M39" s="34" t="s">
        <v>74</v>
      </c>
      <c r="N39" s="34" t="s">
        <v>148</v>
      </c>
      <c r="O39" s="36"/>
    </row>
    <row r="40" spans="1:15" x14ac:dyDescent="0.25">
      <c r="A40" s="29">
        <v>22</v>
      </c>
      <c r="B40" s="34" t="s">
        <v>105</v>
      </c>
      <c r="C40" s="35"/>
      <c r="D40" s="36"/>
      <c r="E40" s="36"/>
      <c r="F40" s="31" t="s">
        <v>62</v>
      </c>
      <c r="G40" s="36"/>
      <c r="H40" s="34" t="s">
        <v>128</v>
      </c>
      <c r="I40" s="32">
        <f t="shared" si="0"/>
        <v>251.33333333333334</v>
      </c>
      <c r="J40" s="34" t="s">
        <v>66</v>
      </c>
      <c r="K40" s="39">
        <v>30</v>
      </c>
      <c r="L40" s="38">
        <v>7540</v>
      </c>
      <c r="M40" s="34" t="s">
        <v>141</v>
      </c>
      <c r="N40" s="34" t="s">
        <v>64</v>
      </c>
      <c r="O40" s="36"/>
    </row>
    <row r="41" spans="1:15" x14ac:dyDescent="0.25">
      <c r="A41" s="33">
        <v>23</v>
      </c>
      <c r="B41" s="34" t="s">
        <v>105</v>
      </c>
      <c r="C41" s="35"/>
      <c r="D41" s="36"/>
      <c r="E41" s="36"/>
      <c r="F41" s="31" t="s">
        <v>62</v>
      </c>
      <c r="G41" s="36"/>
      <c r="H41" s="34" t="s">
        <v>129</v>
      </c>
      <c r="I41" s="32">
        <f t="shared" si="0"/>
        <v>147</v>
      </c>
      <c r="J41" s="34" t="s">
        <v>66</v>
      </c>
      <c r="K41" s="39">
        <v>220</v>
      </c>
      <c r="L41" s="38">
        <v>32340</v>
      </c>
      <c r="M41" s="34" t="s">
        <v>141</v>
      </c>
      <c r="N41" s="34" t="s">
        <v>64</v>
      </c>
      <c r="O41" s="36"/>
    </row>
    <row r="42" spans="1:15" x14ac:dyDescent="0.25">
      <c r="A42" s="33">
        <v>24</v>
      </c>
      <c r="B42" s="34" t="s">
        <v>105</v>
      </c>
      <c r="C42" s="35"/>
      <c r="D42" s="36"/>
      <c r="E42" s="36"/>
      <c r="F42" s="31" t="s">
        <v>62</v>
      </c>
      <c r="G42" s="36"/>
      <c r="H42" s="34" t="s">
        <v>130</v>
      </c>
      <c r="I42" s="32">
        <f t="shared" si="0"/>
        <v>1098.1499999999999</v>
      </c>
      <c r="J42" s="34" t="s">
        <v>66</v>
      </c>
      <c r="K42" s="39">
        <v>157</v>
      </c>
      <c r="L42" s="38">
        <v>172409.55</v>
      </c>
      <c r="M42" s="34" t="s">
        <v>141</v>
      </c>
      <c r="N42" s="34" t="s">
        <v>64</v>
      </c>
      <c r="O42" s="36"/>
    </row>
    <row r="43" spans="1:15" x14ac:dyDescent="0.25">
      <c r="A43" s="29">
        <v>25</v>
      </c>
      <c r="B43" s="34" t="s">
        <v>106</v>
      </c>
      <c r="C43" s="35"/>
      <c r="D43" s="36"/>
      <c r="E43" s="36"/>
      <c r="F43" s="31" t="s">
        <v>62</v>
      </c>
      <c r="G43" s="36"/>
      <c r="H43" s="34" t="s">
        <v>131</v>
      </c>
      <c r="I43" s="32">
        <f t="shared" si="0"/>
        <v>421650</v>
      </c>
      <c r="J43" s="34" t="s">
        <v>0</v>
      </c>
      <c r="K43" s="39">
        <v>0.1</v>
      </c>
      <c r="L43" s="38">
        <v>42165</v>
      </c>
      <c r="M43" s="34" t="s">
        <v>142</v>
      </c>
      <c r="N43" s="34" t="s">
        <v>64</v>
      </c>
      <c r="O43" s="36"/>
    </row>
    <row r="44" spans="1:15" x14ac:dyDescent="0.25">
      <c r="A44" s="33">
        <v>26</v>
      </c>
      <c r="B44" s="34" t="s">
        <v>107</v>
      </c>
      <c r="C44" s="35"/>
      <c r="D44" s="36"/>
      <c r="E44" s="36"/>
      <c r="F44" s="31" t="s">
        <v>62</v>
      </c>
      <c r="G44" s="36"/>
      <c r="H44" s="34" t="s">
        <v>76</v>
      </c>
      <c r="I44" s="32">
        <f t="shared" si="0"/>
        <v>3886.0433333333331</v>
      </c>
      <c r="J44" s="34" t="s">
        <v>66</v>
      </c>
      <c r="K44" s="39">
        <v>6</v>
      </c>
      <c r="L44" s="38">
        <v>23316.26</v>
      </c>
      <c r="M44" s="34" t="s">
        <v>143</v>
      </c>
      <c r="N44" s="34" t="s">
        <v>64</v>
      </c>
      <c r="O44" s="36"/>
    </row>
    <row r="45" spans="1:15" x14ac:dyDescent="0.25">
      <c r="A45" s="33">
        <v>27</v>
      </c>
      <c r="B45" s="34" t="s">
        <v>107</v>
      </c>
      <c r="C45" s="35"/>
      <c r="D45" s="36"/>
      <c r="E45" s="36"/>
      <c r="F45" s="31" t="s">
        <v>62</v>
      </c>
      <c r="G45" s="36"/>
      <c r="H45" s="34" t="s">
        <v>132</v>
      </c>
      <c r="I45" s="32">
        <f t="shared" si="0"/>
        <v>3750</v>
      </c>
      <c r="J45" s="34" t="s">
        <v>67</v>
      </c>
      <c r="K45" s="39">
        <v>1</v>
      </c>
      <c r="L45" s="38">
        <v>3750</v>
      </c>
      <c r="M45" s="34" t="s">
        <v>85</v>
      </c>
      <c r="N45" s="34" t="s">
        <v>149</v>
      </c>
      <c r="O45" s="36"/>
    </row>
    <row r="46" spans="1:15" x14ac:dyDescent="0.25">
      <c r="A46" s="29">
        <v>28</v>
      </c>
      <c r="B46" s="34" t="s">
        <v>108</v>
      </c>
      <c r="C46" s="35"/>
      <c r="D46" s="36"/>
      <c r="E46" s="36"/>
      <c r="F46" s="31" t="s">
        <v>62</v>
      </c>
      <c r="G46" s="36"/>
      <c r="H46" s="34" t="s">
        <v>133</v>
      </c>
      <c r="I46" s="32">
        <f t="shared" si="0"/>
        <v>3241</v>
      </c>
      <c r="J46" s="34" t="s">
        <v>67</v>
      </c>
      <c r="K46" s="39">
        <v>4</v>
      </c>
      <c r="L46" s="38">
        <v>12964</v>
      </c>
      <c r="M46" s="34" t="s">
        <v>144</v>
      </c>
      <c r="N46" s="34" t="s">
        <v>150</v>
      </c>
      <c r="O46" s="36"/>
    </row>
    <row r="47" spans="1:15" ht="22.5" x14ac:dyDescent="0.25">
      <c r="A47" s="33">
        <v>29</v>
      </c>
      <c r="B47" s="34" t="s">
        <v>108</v>
      </c>
      <c r="C47" s="35"/>
      <c r="D47" s="36"/>
      <c r="E47" s="36"/>
      <c r="F47" s="31" t="s">
        <v>62</v>
      </c>
      <c r="G47" s="36"/>
      <c r="H47" s="34" t="s">
        <v>123</v>
      </c>
      <c r="I47" s="32">
        <f t="shared" si="0"/>
        <v>73</v>
      </c>
      <c r="J47" s="34" t="s">
        <v>73</v>
      </c>
      <c r="K47" s="39">
        <v>5</v>
      </c>
      <c r="L47" s="40">
        <v>365</v>
      </c>
      <c r="M47" s="34" t="s">
        <v>74</v>
      </c>
      <c r="N47" s="34" t="s">
        <v>148</v>
      </c>
      <c r="O47" s="36"/>
    </row>
    <row r="48" spans="1:15" ht="15" customHeight="1" x14ac:dyDescent="0.25">
      <c r="A48" s="33">
        <v>30</v>
      </c>
      <c r="B48" s="34" t="s">
        <v>109</v>
      </c>
      <c r="C48" s="35"/>
      <c r="D48" s="36"/>
      <c r="E48" s="36"/>
      <c r="F48" s="31" t="s">
        <v>62</v>
      </c>
      <c r="G48" s="36"/>
      <c r="H48" s="34" t="s">
        <v>134</v>
      </c>
      <c r="I48" s="32">
        <f t="shared" si="0"/>
        <v>2600</v>
      </c>
      <c r="J48" s="34" t="s">
        <v>67</v>
      </c>
      <c r="K48" s="39">
        <v>1</v>
      </c>
      <c r="L48" s="38">
        <v>2600</v>
      </c>
      <c r="M48" s="34" t="s">
        <v>83</v>
      </c>
      <c r="N48" s="34" t="s">
        <v>87</v>
      </c>
      <c r="O48" s="36"/>
    </row>
    <row r="49" spans="1:15" x14ac:dyDescent="0.25">
      <c r="A49" s="29">
        <v>31</v>
      </c>
      <c r="B49" s="34" t="s">
        <v>110</v>
      </c>
      <c r="C49" s="35"/>
      <c r="D49" s="36"/>
      <c r="E49" s="36"/>
      <c r="F49" s="31" t="s">
        <v>62</v>
      </c>
      <c r="G49" s="36"/>
      <c r="H49" s="34" t="s">
        <v>135</v>
      </c>
      <c r="I49" s="32">
        <f t="shared" si="0"/>
        <v>116</v>
      </c>
      <c r="J49" s="34" t="s">
        <v>66</v>
      </c>
      <c r="K49" s="39">
        <v>100</v>
      </c>
      <c r="L49" s="38">
        <v>11600</v>
      </c>
      <c r="M49" s="34" t="s">
        <v>81</v>
      </c>
      <c r="N49" s="34" t="s">
        <v>151</v>
      </c>
      <c r="O49" s="36"/>
    </row>
    <row r="50" spans="1:15" x14ac:dyDescent="0.25">
      <c r="A50" s="33">
        <v>32</v>
      </c>
      <c r="B50" s="34" t="s">
        <v>111</v>
      </c>
      <c r="C50" s="35"/>
      <c r="D50" s="36"/>
      <c r="E50" s="36"/>
      <c r="F50" s="31" t="s">
        <v>62</v>
      </c>
      <c r="G50" s="36"/>
      <c r="H50" s="34" t="s">
        <v>136</v>
      </c>
      <c r="I50" s="32">
        <f t="shared" si="0"/>
        <v>140</v>
      </c>
      <c r="J50" s="34" t="s">
        <v>66</v>
      </c>
      <c r="K50" s="39">
        <v>50</v>
      </c>
      <c r="L50" s="38">
        <v>7000</v>
      </c>
      <c r="M50" s="34" t="s">
        <v>145</v>
      </c>
      <c r="N50" s="34" t="s">
        <v>64</v>
      </c>
      <c r="O50" s="36"/>
    </row>
    <row r="51" spans="1:15" ht="22.5" x14ac:dyDescent="0.25">
      <c r="A51" s="33">
        <v>33</v>
      </c>
      <c r="B51" s="34" t="s">
        <v>112</v>
      </c>
      <c r="C51" s="35"/>
      <c r="D51" s="36"/>
      <c r="E51" s="36"/>
      <c r="F51" s="31" t="s">
        <v>62</v>
      </c>
      <c r="G51" s="36"/>
      <c r="H51" s="34" t="s">
        <v>137</v>
      </c>
      <c r="I51" s="32">
        <f t="shared" si="0"/>
        <v>95231.310344827594</v>
      </c>
      <c r="J51" s="34" t="s">
        <v>0</v>
      </c>
      <c r="K51" s="39">
        <v>0.28999999999999998</v>
      </c>
      <c r="L51" s="38">
        <v>27617.08</v>
      </c>
      <c r="M51" s="34" t="s">
        <v>84</v>
      </c>
      <c r="N51" s="34" t="s">
        <v>88</v>
      </c>
      <c r="O51" s="36"/>
    </row>
    <row r="52" spans="1:15" x14ac:dyDescent="0.25">
      <c r="A52" s="29">
        <v>34</v>
      </c>
      <c r="B52" s="34" t="s">
        <v>113</v>
      </c>
      <c r="C52" s="35"/>
      <c r="D52" s="36"/>
      <c r="E52" s="36"/>
      <c r="F52" s="31" t="s">
        <v>62</v>
      </c>
      <c r="G52" s="36"/>
      <c r="H52" s="34" t="s">
        <v>124</v>
      </c>
      <c r="I52" s="32">
        <f t="shared" si="0"/>
        <v>2100</v>
      </c>
      <c r="J52" s="34" t="s">
        <v>67</v>
      </c>
      <c r="K52" s="39">
        <v>1</v>
      </c>
      <c r="L52" s="38">
        <v>2100</v>
      </c>
      <c r="M52" s="34" t="s">
        <v>70</v>
      </c>
      <c r="N52" s="34" t="s">
        <v>72</v>
      </c>
      <c r="O52" s="36"/>
    </row>
    <row r="53" spans="1:15" x14ac:dyDescent="0.25">
      <c r="A53" s="33">
        <v>35</v>
      </c>
      <c r="B53" s="34" t="s">
        <v>114</v>
      </c>
      <c r="C53" s="35"/>
      <c r="D53" s="36"/>
      <c r="E53" s="36"/>
      <c r="F53" s="31" t="s">
        <v>62</v>
      </c>
      <c r="G53" s="36"/>
      <c r="H53" s="34" t="s">
        <v>77</v>
      </c>
      <c r="I53" s="32">
        <f t="shared" si="0"/>
        <v>1247</v>
      </c>
      <c r="J53" s="34" t="s">
        <v>67</v>
      </c>
      <c r="K53" s="39">
        <v>3</v>
      </c>
      <c r="L53" s="38">
        <v>3741</v>
      </c>
      <c r="M53" s="34" t="s">
        <v>144</v>
      </c>
      <c r="N53" s="34" t="s">
        <v>150</v>
      </c>
      <c r="O53" s="36"/>
    </row>
    <row r="54" spans="1:15" ht="15" customHeight="1" x14ac:dyDescent="0.25">
      <c r="A54" s="33">
        <v>36</v>
      </c>
      <c r="B54" s="34" t="s">
        <v>115</v>
      </c>
      <c r="C54" s="35"/>
      <c r="D54" s="36"/>
      <c r="E54" s="36"/>
      <c r="F54" s="31" t="s">
        <v>62</v>
      </c>
      <c r="G54" s="36"/>
      <c r="H54" s="34" t="s">
        <v>134</v>
      </c>
      <c r="I54" s="32">
        <f t="shared" si="0"/>
        <v>2288</v>
      </c>
      <c r="J54" s="34" t="s">
        <v>67</v>
      </c>
      <c r="K54" s="39">
        <v>5</v>
      </c>
      <c r="L54" s="38">
        <v>11440</v>
      </c>
      <c r="M54" s="34" t="s">
        <v>146</v>
      </c>
      <c r="N54" s="34" t="s">
        <v>64</v>
      </c>
      <c r="O54" s="36"/>
    </row>
    <row r="55" spans="1:15" x14ac:dyDescent="0.25">
      <c r="A55" s="29">
        <v>37</v>
      </c>
      <c r="B55" s="34" t="s">
        <v>116</v>
      </c>
      <c r="C55" s="35"/>
      <c r="D55" s="36"/>
      <c r="E55" s="36"/>
      <c r="F55" s="31" t="s">
        <v>62</v>
      </c>
      <c r="G55" s="36"/>
      <c r="H55" s="34" t="s">
        <v>138</v>
      </c>
      <c r="I55" s="32">
        <f t="shared" si="0"/>
        <v>5</v>
      </c>
      <c r="J55" s="34" t="s">
        <v>67</v>
      </c>
      <c r="K55" s="39">
        <v>1</v>
      </c>
      <c r="L55" s="40">
        <v>5</v>
      </c>
      <c r="M55" s="34" t="s">
        <v>68</v>
      </c>
      <c r="N55" s="34" t="s">
        <v>69</v>
      </c>
      <c r="O55" s="36"/>
    </row>
  </sheetData>
  <autoFilter ref="A17:P19"/>
  <mergeCells count="18">
    <mergeCell ref="F15:G15"/>
    <mergeCell ref="C15:E15"/>
    <mergeCell ref="P14:P17"/>
    <mergeCell ref="N14:N17"/>
    <mergeCell ref="M14:M17"/>
    <mergeCell ref="L14:L17"/>
    <mergeCell ref="K14:K17"/>
    <mergeCell ref="J14:J17"/>
    <mergeCell ref="A3:O3"/>
    <mergeCell ref="I14:I17"/>
    <mergeCell ref="H14:H17"/>
    <mergeCell ref="C14:G14"/>
    <mergeCell ref="E16:E17"/>
    <mergeCell ref="F16:F17"/>
    <mergeCell ref="G16:G17"/>
    <mergeCell ref="B14:B17"/>
    <mergeCell ref="A14:A17"/>
    <mergeCell ref="O14:O17"/>
  </mergeCells>
  <phoneticPr fontId="2" type="noConversion"/>
  <pageMargins left="0.35433070866141736" right="0.27559055118110237" top="0.55118110236220474" bottom="0.55118110236220474" header="0.19685039370078741" footer="0.19685039370078741"/>
  <pageSetup paperSize="9" scale="5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:A17"/>
    </sheetView>
  </sheetViews>
  <sheetFormatPr defaultRowHeight="15" x14ac:dyDescent="0.25"/>
  <cols>
    <col min="2" max="2" width="9" customWidth="1"/>
    <col min="3" max="3" width="43.140625" customWidth="1"/>
    <col min="4" max="4" width="9.85546875" bestFit="1" customWidth="1"/>
  </cols>
  <sheetData>
    <row r="1" spans="1:12" x14ac:dyDescent="0.25">
      <c r="A1" s="22"/>
      <c r="B1" s="20" t="s">
        <v>28</v>
      </c>
      <c r="C1" s="15" t="s">
        <v>29</v>
      </c>
      <c r="D1" s="15" t="s">
        <v>30</v>
      </c>
      <c r="E1" s="15" t="s">
        <v>31</v>
      </c>
      <c r="F1" s="15" t="s">
        <v>32</v>
      </c>
      <c r="G1" s="15" t="s">
        <v>33</v>
      </c>
      <c r="H1" s="15" t="s">
        <v>34</v>
      </c>
      <c r="I1" s="15" t="s">
        <v>35</v>
      </c>
      <c r="J1" s="15" t="s">
        <v>36</v>
      </c>
      <c r="K1" s="15" t="s">
        <v>37</v>
      </c>
      <c r="L1" s="15" t="s">
        <v>38</v>
      </c>
    </row>
    <row r="2" spans="1:12" x14ac:dyDescent="0.25">
      <c r="A2" s="22" t="s">
        <v>44</v>
      </c>
      <c r="B2" s="21" t="s">
        <v>43</v>
      </c>
      <c r="C2" s="17" t="s">
        <v>39</v>
      </c>
      <c r="D2" s="18">
        <v>1</v>
      </c>
      <c r="E2" s="17" t="s">
        <v>40</v>
      </c>
      <c r="F2" s="18">
        <v>1</v>
      </c>
      <c r="G2" s="19">
        <v>652527.6</v>
      </c>
      <c r="H2" s="19">
        <v>652527.6</v>
      </c>
      <c r="I2" s="17" t="s">
        <v>41</v>
      </c>
      <c r="J2" s="19">
        <v>117454.97</v>
      </c>
      <c r="K2" s="19">
        <v>769982.57</v>
      </c>
      <c r="L2" s="17"/>
    </row>
    <row r="3" spans="1:12" x14ac:dyDescent="0.25">
      <c r="A3" s="22"/>
      <c r="B3" s="21" t="s">
        <v>43</v>
      </c>
      <c r="C3" s="17" t="s">
        <v>42</v>
      </c>
      <c r="D3" s="18">
        <v>1</v>
      </c>
      <c r="E3" s="17" t="s">
        <v>40</v>
      </c>
      <c r="F3" s="18">
        <v>1</v>
      </c>
      <c r="G3" s="19">
        <v>162076.26999999999</v>
      </c>
      <c r="H3" s="19">
        <v>162076.26999999999</v>
      </c>
      <c r="I3" s="17" t="s">
        <v>41</v>
      </c>
      <c r="J3" s="19">
        <v>29173.73</v>
      </c>
      <c r="K3" s="19">
        <v>191250</v>
      </c>
      <c r="L3" s="17"/>
    </row>
    <row r="4" spans="1:12" x14ac:dyDescent="0.25">
      <c r="B4" s="16" t="s">
        <v>45</v>
      </c>
      <c r="C4" s="17" t="s">
        <v>39</v>
      </c>
      <c r="D4" s="18">
        <v>2</v>
      </c>
      <c r="E4" s="17" t="s">
        <v>40</v>
      </c>
      <c r="F4" s="18">
        <v>1</v>
      </c>
      <c r="G4" s="19">
        <v>652527.6</v>
      </c>
      <c r="H4" s="19">
        <v>1305055.2</v>
      </c>
      <c r="I4" s="17" t="s">
        <v>41</v>
      </c>
      <c r="J4" s="19">
        <v>234909.94</v>
      </c>
      <c r="K4" s="19">
        <v>1539965.14</v>
      </c>
      <c r="L4" s="17"/>
    </row>
    <row r="5" spans="1:12" x14ac:dyDescent="0.25">
      <c r="B5" s="16" t="s">
        <v>45</v>
      </c>
      <c r="C5" s="17" t="s">
        <v>42</v>
      </c>
      <c r="D5" s="18">
        <v>2</v>
      </c>
      <c r="E5" s="17" t="s">
        <v>40</v>
      </c>
      <c r="F5" s="18">
        <v>1</v>
      </c>
      <c r="G5" s="19">
        <v>162076.26999999999</v>
      </c>
      <c r="H5" s="19">
        <v>324152.53999999998</v>
      </c>
      <c r="I5" s="17" t="s">
        <v>41</v>
      </c>
      <c r="J5" s="19">
        <v>58347.46</v>
      </c>
      <c r="K5" s="19">
        <v>382500</v>
      </c>
      <c r="L5" s="17"/>
    </row>
    <row r="6" spans="1:12" x14ac:dyDescent="0.25">
      <c r="A6" t="s">
        <v>48</v>
      </c>
      <c r="B6" s="16" t="s">
        <v>47</v>
      </c>
      <c r="C6" s="17" t="s">
        <v>46</v>
      </c>
      <c r="D6" s="18">
        <v>0.6</v>
      </c>
      <c r="E6" s="17" t="s">
        <v>0</v>
      </c>
      <c r="F6" s="18">
        <v>1</v>
      </c>
      <c r="G6" s="19">
        <v>38135.589999999997</v>
      </c>
      <c r="H6" s="19">
        <v>22881.35</v>
      </c>
      <c r="I6" s="17" t="s">
        <v>41</v>
      </c>
      <c r="J6" s="19">
        <v>4118.6499999999996</v>
      </c>
      <c r="K6" s="19">
        <v>27000</v>
      </c>
      <c r="L6" s="17"/>
    </row>
    <row r="7" spans="1:12" x14ac:dyDescent="0.25">
      <c r="B7" s="16" t="s">
        <v>52</v>
      </c>
      <c r="C7" s="17" t="s">
        <v>49</v>
      </c>
      <c r="D7" s="18">
        <v>0.39</v>
      </c>
      <c r="E7" s="17" t="s">
        <v>0</v>
      </c>
      <c r="F7" s="18">
        <v>1</v>
      </c>
      <c r="G7" s="19">
        <v>36440.67</v>
      </c>
      <c r="H7" s="19">
        <v>14211.86</v>
      </c>
      <c r="I7" s="17" t="s">
        <v>41</v>
      </c>
      <c r="J7" s="19">
        <v>2558.14</v>
      </c>
      <c r="K7" s="19">
        <v>16770</v>
      </c>
      <c r="L7" s="17"/>
    </row>
    <row r="8" spans="1:12" x14ac:dyDescent="0.25">
      <c r="B8" s="16" t="s">
        <v>52</v>
      </c>
      <c r="C8" s="17" t="s">
        <v>50</v>
      </c>
      <c r="D8" s="18">
        <v>0.16200000000000001</v>
      </c>
      <c r="E8" s="17" t="s">
        <v>0</v>
      </c>
      <c r="F8" s="18">
        <v>1</v>
      </c>
      <c r="G8" s="19">
        <v>35593.22</v>
      </c>
      <c r="H8" s="19">
        <v>5766.1</v>
      </c>
      <c r="I8" s="17" t="s">
        <v>41</v>
      </c>
      <c r="J8" s="19">
        <v>1037.9000000000001</v>
      </c>
      <c r="K8" s="19">
        <v>6804</v>
      </c>
      <c r="L8" s="17"/>
    </row>
    <row r="9" spans="1:12" x14ac:dyDescent="0.25">
      <c r="B9" s="16" t="s">
        <v>52</v>
      </c>
      <c r="C9" s="17" t="s">
        <v>51</v>
      </c>
      <c r="D9" s="18">
        <v>5.1999999999999998E-2</v>
      </c>
      <c r="E9" s="17" t="s">
        <v>0</v>
      </c>
      <c r="F9" s="18">
        <v>1</v>
      </c>
      <c r="G9" s="19">
        <v>40677.96</v>
      </c>
      <c r="H9" s="19">
        <v>2115.25</v>
      </c>
      <c r="I9" s="17" t="s">
        <v>41</v>
      </c>
      <c r="J9" s="23">
        <v>380.75</v>
      </c>
      <c r="K9" s="19">
        <v>2496</v>
      </c>
      <c r="L9" s="17"/>
    </row>
    <row r="10" spans="1:12" x14ac:dyDescent="0.25">
      <c r="B10" s="16" t="s">
        <v>52</v>
      </c>
      <c r="C10" s="17" t="s">
        <v>46</v>
      </c>
      <c r="D10" s="18">
        <v>1.0999999999999999E-2</v>
      </c>
      <c r="E10" s="17" t="s">
        <v>0</v>
      </c>
      <c r="F10" s="18">
        <v>1</v>
      </c>
      <c r="G10" s="19">
        <v>38135.589999999997</v>
      </c>
      <c r="H10" s="23">
        <v>419.49</v>
      </c>
      <c r="I10" s="17" t="s">
        <v>41</v>
      </c>
      <c r="J10" s="23">
        <v>75.510000000000005</v>
      </c>
      <c r="K10" s="23">
        <v>495</v>
      </c>
      <c r="L10" s="17"/>
    </row>
    <row r="11" spans="1:12" x14ac:dyDescent="0.25">
      <c r="B11" s="16" t="s">
        <v>57</v>
      </c>
      <c r="C11" s="17" t="s">
        <v>53</v>
      </c>
      <c r="D11" s="18">
        <v>3.2879999999999998</v>
      </c>
      <c r="E11" s="17" t="s">
        <v>0</v>
      </c>
      <c r="F11" s="18">
        <v>1</v>
      </c>
      <c r="G11" s="19">
        <v>36418.51</v>
      </c>
      <c r="H11" s="19">
        <v>119744.07</v>
      </c>
      <c r="I11" s="17" t="s">
        <v>41</v>
      </c>
      <c r="J11" s="19">
        <v>21553.93</v>
      </c>
      <c r="K11" s="19">
        <v>141298</v>
      </c>
      <c r="L11" s="17"/>
    </row>
    <row r="12" spans="1:12" x14ac:dyDescent="0.25">
      <c r="B12" s="16" t="s">
        <v>57</v>
      </c>
      <c r="C12" s="17" t="s">
        <v>54</v>
      </c>
      <c r="D12" s="18">
        <v>0.17499999999999999</v>
      </c>
      <c r="E12" s="17" t="s">
        <v>0</v>
      </c>
      <c r="F12" s="18">
        <v>1</v>
      </c>
      <c r="G12" s="19">
        <v>35593.199999999997</v>
      </c>
      <c r="H12" s="19">
        <v>6228.81</v>
      </c>
      <c r="I12" s="17" t="s">
        <v>41</v>
      </c>
      <c r="J12" s="19">
        <v>1121.19</v>
      </c>
      <c r="K12" s="19">
        <v>7350</v>
      </c>
      <c r="L12" s="17"/>
    </row>
    <row r="13" spans="1:12" x14ac:dyDescent="0.25">
      <c r="B13" s="16" t="s">
        <v>57</v>
      </c>
      <c r="C13" s="17" t="s">
        <v>55</v>
      </c>
      <c r="D13" s="18">
        <v>0.154</v>
      </c>
      <c r="E13" s="17" t="s">
        <v>0</v>
      </c>
      <c r="F13" s="18">
        <v>1</v>
      </c>
      <c r="G13" s="19">
        <v>35593.25</v>
      </c>
      <c r="H13" s="19">
        <v>5481.36</v>
      </c>
      <c r="I13" s="17" t="s">
        <v>41</v>
      </c>
      <c r="J13" s="23">
        <v>986.64</v>
      </c>
      <c r="K13" s="19">
        <v>6468</v>
      </c>
      <c r="L13" s="17"/>
    </row>
    <row r="14" spans="1:12" x14ac:dyDescent="0.25">
      <c r="B14" s="16" t="s">
        <v>57</v>
      </c>
      <c r="C14" s="17" t="s">
        <v>56</v>
      </c>
      <c r="D14" s="18">
        <v>3.3000000000000002E-2</v>
      </c>
      <c r="E14" s="17" t="s">
        <v>0</v>
      </c>
      <c r="F14" s="18">
        <v>1</v>
      </c>
      <c r="G14" s="19">
        <v>35593.22</v>
      </c>
      <c r="H14" s="19">
        <v>1174.58</v>
      </c>
      <c r="I14" s="17" t="s">
        <v>41</v>
      </c>
      <c r="J14" s="23">
        <v>211.42</v>
      </c>
      <c r="K14" s="19">
        <v>1386</v>
      </c>
      <c r="L14" s="17"/>
    </row>
    <row r="15" spans="1:12" x14ac:dyDescent="0.25">
      <c r="B15" s="16" t="s">
        <v>57</v>
      </c>
      <c r="C15" s="17" t="s">
        <v>50</v>
      </c>
      <c r="D15" s="18">
        <v>0.56599999999999995</v>
      </c>
      <c r="E15" s="17" t="s">
        <v>0</v>
      </c>
      <c r="F15" s="18">
        <v>1</v>
      </c>
      <c r="G15" s="19">
        <v>35593.22</v>
      </c>
      <c r="H15" s="19">
        <v>20145.759999999998</v>
      </c>
      <c r="I15" s="17" t="s">
        <v>41</v>
      </c>
      <c r="J15" s="19">
        <v>3626.24</v>
      </c>
      <c r="K15" s="19">
        <v>23772</v>
      </c>
      <c r="L15" s="17"/>
    </row>
    <row r="16" spans="1:12" x14ac:dyDescent="0.25">
      <c r="A16" t="s">
        <v>60</v>
      </c>
      <c r="B16" s="16" t="s">
        <v>61</v>
      </c>
      <c r="C16" s="17" t="s">
        <v>58</v>
      </c>
      <c r="D16" s="18">
        <v>70</v>
      </c>
      <c r="E16" s="17" t="s">
        <v>59</v>
      </c>
      <c r="F16" s="18">
        <v>1</v>
      </c>
      <c r="G16" s="23">
        <v>207.63</v>
      </c>
      <c r="H16" s="19">
        <v>14533.9</v>
      </c>
      <c r="I16" s="17" t="s">
        <v>41</v>
      </c>
      <c r="J16" s="19">
        <v>2616.1</v>
      </c>
      <c r="K16" s="19">
        <v>17150</v>
      </c>
      <c r="L16" s="17"/>
    </row>
    <row r="17" spans="2:12" x14ac:dyDescent="0.25">
      <c r="B17" s="16" t="s">
        <v>61</v>
      </c>
      <c r="C17" s="17" t="s">
        <v>58</v>
      </c>
      <c r="D17" s="18">
        <v>100</v>
      </c>
      <c r="E17" s="17" t="s">
        <v>59</v>
      </c>
      <c r="F17" s="18">
        <v>1</v>
      </c>
      <c r="G17" s="23">
        <v>207.63</v>
      </c>
      <c r="H17" s="19">
        <v>20762.71</v>
      </c>
      <c r="I17" s="17" t="s">
        <v>41</v>
      </c>
      <c r="J17" s="19">
        <v>3737.29</v>
      </c>
      <c r="K17" s="19">
        <v>24500</v>
      </c>
      <c r="L1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металлопродукция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tuzhikovaom</dc:creator>
  <cp:lastModifiedBy>Игнатьева Мирослава Раисовна</cp:lastModifiedBy>
  <cp:lastPrinted>2011-11-16T10:58:17Z</cp:lastPrinted>
  <dcterms:created xsi:type="dcterms:W3CDTF">2011-11-08T05:22:19Z</dcterms:created>
  <dcterms:modified xsi:type="dcterms:W3CDTF">2024-04-24T01:24:39Z</dcterms:modified>
</cp:coreProperties>
</file>